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F7255865-E284-40FE-A534-0EEEC1F987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8" i="3" l="1"/>
  <c r="I77" i="3"/>
  <c r="L76" i="3"/>
  <c r="K76" i="3"/>
  <c r="I76" i="3"/>
  <c r="K75" i="3"/>
  <c r="I75" i="3"/>
  <c r="L75" i="3" s="1"/>
  <c r="I74" i="3"/>
  <c r="K74" i="3" s="1"/>
  <c r="L74" i="3" s="1"/>
  <c r="K73" i="3"/>
  <c r="L73" i="3" s="1"/>
  <c r="I73" i="3"/>
  <c r="I72" i="3"/>
  <c r="K71" i="3"/>
  <c r="L71" i="3" s="1"/>
  <c r="I71" i="3"/>
  <c r="I70" i="3"/>
  <c r="I69" i="3"/>
  <c r="L68" i="3"/>
  <c r="K68" i="3"/>
  <c r="I68" i="3"/>
  <c r="I67" i="3"/>
  <c r="I66" i="3"/>
  <c r="K66" i="3" s="1"/>
  <c r="L66" i="3" s="1"/>
  <c r="K65" i="3"/>
  <c r="L65" i="3" s="1"/>
  <c r="I65" i="3"/>
  <c r="I64" i="3"/>
  <c r="K64" i="3" s="1"/>
  <c r="I63" i="3"/>
  <c r="I62" i="3"/>
  <c r="I61" i="3"/>
  <c r="I60" i="3"/>
  <c r="K60" i="3" s="1"/>
  <c r="L60" i="3" s="1"/>
  <c r="K59" i="3"/>
  <c r="I59" i="3"/>
  <c r="L59" i="3" s="1"/>
  <c r="I58" i="3"/>
  <c r="K57" i="3"/>
  <c r="L57" i="3" s="1"/>
  <c r="I57" i="3"/>
  <c r="I56" i="3"/>
  <c r="I55" i="3"/>
  <c r="L52" i="3"/>
  <c r="K52" i="3"/>
  <c r="I52" i="3"/>
  <c r="I47" i="3"/>
  <c r="K47" i="3" s="1"/>
  <c r="I42" i="3"/>
  <c r="K42" i="3" s="1"/>
  <c r="L42" i="3" s="1"/>
  <c r="K37" i="3"/>
  <c r="L37" i="3" s="1"/>
  <c r="I37" i="3"/>
  <c r="I32" i="3"/>
  <c r="F80" i="3" s="1"/>
  <c r="L72" i="3" l="1"/>
  <c r="L58" i="3"/>
  <c r="L77" i="3"/>
  <c r="L63" i="3"/>
  <c r="L78" i="3"/>
  <c r="K56" i="3"/>
  <c r="L56" i="3" s="1"/>
  <c r="K70" i="3"/>
  <c r="L70" i="3" s="1"/>
  <c r="K61" i="3"/>
  <c r="L61" i="3" s="1"/>
  <c r="K67" i="3"/>
  <c r="L67" i="3" s="1"/>
  <c r="L47" i="3"/>
  <c r="K58" i="3"/>
  <c r="K72" i="3"/>
  <c r="K63" i="3"/>
  <c r="K77" i="3"/>
  <c r="K62" i="3"/>
  <c r="L62" i="3" s="1"/>
  <c r="K78" i="3"/>
  <c r="K55" i="3"/>
  <c r="L55" i="3" s="1"/>
  <c r="L64" i="3"/>
  <c r="K69" i="3"/>
  <c r="L69" i="3" s="1"/>
  <c r="K32" i="3"/>
  <c r="L32" i="3" s="1"/>
  <c r="F81" i="3" l="1"/>
  <c r="B26" i="3" s="1"/>
</calcChain>
</file>

<file path=xl/sharedStrings.xml><?xml version="1.0" encoding="utf-8"?>
<sst xmlns="http://schemas.openxmlformats.org/spreadsheetml/2006/main" count="215" uniqueCount="127">
  <si>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</si>
  <si>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</si>
  <si>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</si>
  <si>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</si>
  <si>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</si>
  <si>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</si>
  <si>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</si>
  <si>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</si>
  <si>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</si>
  <si>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</si>
  <si>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</si>
  <si>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</si>
  <si>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</si>
  <si>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</si>
  <si>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</si>
  <si>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</si>
  <si>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</si>
  <si>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</si>
  <si>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</si>
  <si>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</si>
  <si>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</si>
  <si>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</si>
  <si>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65</t>
  </si>
  <si>
    <t>PRZ-TALSA</t>
  </si>
  <si>
    <t>Przekopanie gleby na talerzach w miejscu sadzenia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</si>
  <si>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</si>
  <si>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</si>
  <si>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</si>
  <si>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</si>
  <si>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</si>
  <si>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</si>
  <si>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</si>
  <si>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</si>
  <si>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</si>
  <si>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</si>
  <si>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</si>
  <si>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</si>
  <si>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</si>
  <si>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</si>
  <si>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</si>
  <si>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</si>
  <si>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</si>
  <si>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</si>
  <si>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</si>
  <si>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</si>
  <si>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</si>
  <si>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</si>
  <si>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</si>
  <si>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</si>
  <si>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</si>
  <si>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</si>
  <si>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</si>
  <si>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</si>
  <si>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</si>
  <si>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</si>
  <si>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</si>
  <si>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</si>
  <si>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</si>
  <si>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</si>
  <si>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</si>
  <si>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</si>
  <si>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</si>
  <si>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</si>
  <si>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</si>
  <si>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</si>
  <si>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</si>
  <si>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</si>
  <si>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</si>
  <si>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</si>
  <si>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</si>
  <si>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</si>
  <si>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187</t>
  </si>
  <si>
    <t>N-ZSPNSO</t>
  </si>
  <si>
    <t>Zbiór szyszek z plantacji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</si>
  <si>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</si>
  <si>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</si>
  <si>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</si>
  <si>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</si>
  <si>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</si>
  <si>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</si>
  <si>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</si>
  <si>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</si>
  <si>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</si>
  <si>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</si>
  <si>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</si>
  <si>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</si>
  <si>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</si>
  <si>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</si>
  <si>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</si>
  <si>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</si>
  <si>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</si>
  <si>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</si>
  <si>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</si>
  <si>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</si>
  <si>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</si>
  <si>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</si>
  <si>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</si>
  <si>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</si>
  <si>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</si>
  <si>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</si>
  <si>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</si>
  <si>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</si>
  <si>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</si>
  <si>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</si>
  <si>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</si>
  <si>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</si>
  <si>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</si>
  <si>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</si>
  <si>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</si>
  <si>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</si>
  <si>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</si>
  <si>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</si>
  <si>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</si>
  <si>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</si>
  <si>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</si>
  <si>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</si>
  <si>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</si>
  <si>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</si>
  <si>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</si>
  <si>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</si>
  <si>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</si>
  <si>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</si>
  <si>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</si>
  <si>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</si>
  <si>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</si>
  <si>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1.6.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</si>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</sst>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19"/>
  <sheetViews>
    <sheetView tabSelected="1" workbookViewId="0">
      <selection activeCell="L54" sqref="L54:M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125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9" t="s">
        <v>95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96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111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7" t="s">
        <v>97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98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99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100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0" t="s">
        <v>112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101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126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1600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7" t="s">
        <v>102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126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3321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7" t="s">
        <v>103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126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1059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7" t="s">
        <v>104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126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908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7" t="s">
        <v>105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126</v>
      </c>
      <c r="M51" s="25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320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126</v>
      </c>
      <c r="M54" s="25"/>
    </row>
    <row r="55" spans="2:13" s="1" customFormat="1" ht="28.7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6.5</v>
      </c>
      <c r="H55" s="10">
        <v>0</v>
      </c>
      <c r="I55" s="9">
        <f t="shared" ref="I55:I78" si="0">ROUND(G55* H55,2)</f>
        <v>0</v>
      </c>
      <c r="J55" s="5">
        <v>8</v>
      </c>
      <c r="K55" s="9">
        <f t="shared" ref="K55:K78" si="1">ROUND(I55* J55/100,2)</f>
        <v>0</v>
      </c>
      <c r="L55" s="21">
        <f t="shared" ref="L55:L78" si="2">ROUND(I55+ K55,2)</f>
        <v>0</v>
      </c>
      <c r="M55" s="2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137.62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8.1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2.08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147.80000000000001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39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3.01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4.4800000000000004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15.51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102.3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1">
        <f t="shared" si="2"/>
        <v>0</v>
      </c>
      <c r="M68" s="2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59</v>
      </c>
      <c r="G69" s="8">
        <v>107.82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1">
        <f t="shared" si="2"/>
        <v>0</v>
      </c>
      <c r="M69" s="2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25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2000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66</v>
      </c>
      <c r="G73" s="8">
        <v>96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66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66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66</v>
      </c>
      <c r="G76" s="8">
        <v>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66</v>
      </c>
      <c r="G77" s="8">
        <v>72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21</v>
      </c>
      <c r="G78" s="8">
        <v>8.77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55.9" customHeight="1" x14ac:dyDescent="0.2"/>
    <row r="80" spans="2:13" s="1" customFormat="1" ht="21.4" customHeight="1" x14ac:dyDescent="0.2">
      <c r="B80" s="15" t="s">
        <v>93</v>
      </c>
      <c r="C80" s="15"/>
      <c r="D80" s="15"/>
      <c r="E80" s="15"/>
      <c r="F80" s="27">
        <f>ROUND(I32+I37+I42+I47+I52+I55+I56+I57+I58+I59+I60+I61+I62+I63+I64+I65+I66+I67+I68+I69+I70+I71+I72+I73+I74+I75+I76+I77+I78,2)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21.4" customHeight="1" x14ac:dyDescent="0.2">
      <c r="B81" s="15" t="s">
        <v>94</v>
      </c>
      <c r="C81" s="15"/>
      <c r="D81" s="15"/>
      <c r="E81" s="15"/>
      <c r="F81" s="30">
        <f>ROUND(L32+L37+L42+L47+L52+L55+L56+L57+L58+L59+L60+L61+L62+L63+L64+L65+L66+L67+L68+L69+L70+L71+L72+L73+L74+L75+L76+L77+L78,2)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11.1" customHeight="1" x14ac:dyDescent="0.2"/>
    <row r="83" spans="2:14" s="1" customFormat="1" ht="80.099999999999994" customHeight="1" x14ac:dyDescent="0.2">
      <c r="B83" s="35" t="s">
        <v>113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2:14" s="1" customFormat="1" ht="2.65" customHeight="1" x14ac:dyDescent="0.2"/>
    <row r="85" spans="2:14" s="1" customFormat="1" ht="110.1" customHeight="1" x14ac:dyDescent="0.2">
      <c r="B85" s="35" t="s">
        <v>114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</row>
    <row r="86" spans="2:14" s="1" customFormat="1" ht="5.25" customHeight="1" x14ac:dyDescent="0.2"/>
    <row r="87" spans="2:14" s="1" customFormat="1" ht="110.1" customHeight="1" x14ac:dyDescent="0.2">
      <c r="B87" s="38" t="s">
        <v>115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2:14" s="1" customFormat="1" ht="5.25" customHeight="1" x14ac:dyDescent="0.2"/>
    <row r="89" spans="2:14" s="1" customFormat="1" ht="37.9" customHeight="1" x14ac:dyDescent="0.2">
      <c r="C89" s="40" t="s">
        <v>107</v>
      </c>
      <c r="D89" s="40"/>
      <c r="E89" s="40"/>
      <c r="F89" s="33" t="s">
        <v>108</v>
      </c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4" s="1" customFormat="1" ht="28.7" customHeight="1" x14ac:dyDescent="0.2"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4" s="1" customFormat="1" ht="28.7" customHeight="1" x14ac:dyDescent="0.2"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2:14" s="1" customFormat="1" ht="28.7" customHeight="1" x14ac:dyDescent="0.2"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2:14" s="1" customFormat="1" ht="2.65" customHeight="1" x14ac:dyDescent="0.2"/>
    <row r="95" spans="2:14" s="1" customFormat="1" ht="203.1" customHeight="1" x14ac:dyDescent="0.2">
      <c r="B95" s="35" t="s">
        <v>116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6.950000000000003" customHeight="1" x14ac:dyDescent="0.2">
      <c r="B97" s="39" t="s">
        <v>117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</row>
    <row r="98" spans="2:14" s="1" customFormat="1" ht="2.65" customHeight="1" x14ac:dyDescent="0.2"/>
    <row r="99" spans="2:14" s="1" customFormat="1" ht="37.9" customHeight="1" x14ac:dyDescent="0.2">
      <c r="C99" s="40" t="s">
        <v>109</v>
      </c>
      <c r="D99" s="40"/>
      <c r="E99" s="40"/>
      <c r="F99" s="34" t="s">
        <v>110</v>
      </c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2:14" s="1" customFormat="1" ht="28.7" customHeight="1" x14ac:dyDescent="0.2"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2:14" s="1" customFormat="1" ht="2.65" customHeight="1" x14ac:dyDescent="0.2"/>
    <row r="105" spans="2:14" s="1" customFormat="1" ht="159.94999999999999" customHeight="1" x14ac:dyDescent="0.2">
      <c r="B105" s="35" t="s">
        <v>118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54.95" customHeight="1" x14ac:dyDescent="0.2">
      <c r="B107" s="35" t="s">
        <v>119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65" customHeight="1" x14ac:dyDescent="0.2"/>
    <row r="109" spans="2:14" s="1" customFormat="1" ht="60" customHeight="1" x14ac:dyDescent="0.2">
      <c r="B109" s="38" t="s">
        <v>120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65" customHeight="1" x14ac:dyDescent="0.2"/>
    <row r="111" spans="2:14" s="1" customFormat="1" ht="48" customHeight="1" x14ac:dyDescent="0.2">
      <c r="B111" s="38" t="s">
        <v>121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65" customHeight="1" x14ac:dyDescent="0.2"/>
    <row r="113" spans="2:14" s="1" customFormat="1" ht="125.1" customHeight="1" x14ac:dyDescent="0.2">
      <c r="B113" s="35" t="s">
        <v>122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65" customHeight="1" x14ac:dyDescent="0.2"/>
    <row r="115" spans="2:14" s="1" customFormat="1" ht="84.95" customHeight="1" x14ac:dyDescent="0.2">
      <c r="B115" s="35" t="s">
        <v>123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86.85" customHeight="1" x14ac:dyDescent="0.2"/>
    <row r="117" spans="2:14" s="1" customFormat="1" ht="17.649999999999999" customHeight="1" x14ac:dyDescent="0.2">
      <c r="J117" s="14" t="s">
        <v>106</v>
      </c>
      <c r="K117" s="14"/>
      <c r="L117" s="14"/>
    </row>
    <row r="118" spans="2:14" s="1" customFormat="1" ht="145.15" customHeight="1" x14ac:dyDescent="0.2"/>
    <row r="119" spans="2:14" s="1" customFormat="1" ht="81.599999999999994" customHeight="1" x14ac:dyDescent="0.2">
      <c r="B119" s="36" t="s">
        <v>124</v>
      </c>
      <c r="C119" s="36"/>
      <c r="D119" s="36"/>
      <c r="E119" s="36"/>
      <c r="F119" s="36"/>
      <c r="G119" s="36"/>
      <c r="H119" s="36"/>
      <c r="I119" s="36"/>
      <c r="J119" s="36"/>
      <c r="K119" s="36"/>
    </row>
  </sheetData>
  <mergeCells count="93">
    <mergeCell ref="C99:E99"/>
    <mergeCell ref="F100:L100"/>
    <mergeCell ref="F101:L101"/>
    <mergeCell ref="C89:E89"/>
    <mergeCell ref="C90:E90"/>
    <mergeCell ref="C91:E91"/>
    <mergeCell ref="C92:E92"/>
    <mergeCell ref="C93:E93"/>
    <mergeCell ref="B105:N105"/>
    <mergeCell ref="B107:N107"/>
    <mergeCell ref="B109:N109"/>
    <mergeCell ref="B111:N111"/>
    <mergeCell ref="C101:E101"/>
    <mergeCell ref="C102:E102"/>
    <mergeCell ref="C103:E103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0:E80"/>
    <mergeCell ref="B81:E81"/>
    <mergeCell ref="B83:N83"/>
    <mergeCell ref="B85:N85"/>
    <mergeCell ref="B87:N87"/>
    <mergeCell ref="B95:N95"/>
    <mergeCell ref="B97:N97"/>
    <mergeCell ref="C100:E100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F80:M80"/>
    <mergeCell ref="F81:M81"/>
    <mergeCell ref="F89:L89"/>
    <mergeCell ref="F90:L90"/>
    <mergeCell ref="L58:M58"/>
    <mergeCell ref="L59:M59"/>
    <mergeCell ref="L60:M60"/>
    <mergeCell ref="L61:M61"/>
    <mergeCell ref="L62:M62"/>
    <mergeCell ref="L55:M55"/>
    <mergeCell ref="L56:M56"/>
    <mergeCell ref="L57:M57"/>
    <mergeCell ref="F102:L102"/>
    <mergeCell ref="F103:L103"/>
    <mergeCell ref="F91:L91"/>
    <mergeCell ref="F92:L92"/>
    <mergeCell ref="F93:L93"/>
    <mergeCell ref="F99:L99"/>
    <mergeCell ref="L65:M65"/>
    <mergeCell ref="L66:M66"/>
    <mergeCell ref="L67:M67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78:M78"/>
    <mergeCell ref="B3:E3"/>
    <mergeCell ref="B5:E5"/>
    <mergeCell ref="B7:E7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2025-10-13T12:02:37Z</dcterms:created>
  <dcterms:modified xsi:type="dcterms:W3CDTF">2025-10-15T10:56:29Z</dcterms:modified>
</cp:coreProperties>
</file>